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<sst xmlns="http://schemas.openxmlformats.org/spreadsheetml/2006/main" count="49" uniqueCount="41">
  <si>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ОТЧЕТ</t>
  </si>
  <si>
    <t xml:space="preserve"> по затратам на содержание, текущий ремонт общего имущества жилого дома  за 2015г.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</si>
  <si>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</si>
  <si>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</si>
  <si>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</si>
  <si>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</si>
  <si>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</si>
  <si>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</si>
  <si>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</si>
  <si>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</si>
  <si>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</si>
  <si>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</si>
  <si>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</si>
  <si>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</si>
  <si>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</si>
  <si>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</si>
  <si>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</si>
  <si>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</si>
  <si>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</si>
  <si>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Уборка подъездов</t>
  </si>
  <si>
    <t>Услуги ВЦ ЖКХ</t>
  </si>
  <si>
    <t>Услуги ВЦ ЖКХ и Системы «Город» - 3,4%</t>
  </si>
  <si>
    <t>Услуги УК</t>
  </si>
  <si>
    <t>Услуги Управляющей компании - 13%</t>
  </si>
  <si>
    <t>Прочие затраты по содержанию</t>
  </si>
  <si>
    <t>Итого:</t>
  </si>
  <si>
    <t>Текущий ремонт</t>
  </si>
  <si>
    <t>Замена светильника</t>
  </si>
  <si>
    <t>шт</t>
  </si>
  <si>
    <t>Замена патрона</t>
  </si>
  <si>
    <t>Ревизия элеваторного узла</t>
  </si>
  <si>
    <t>Покраска контейнеров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</si>
  <si>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</si>
  <si>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</si>
  <si>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</si>
  <si>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</si>
  <si>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пр. ЛЕНИНА, 147а</t>
  </si>
  <si>
    <t>Итого по отчету затрачено</t>
  </si>
  <si>
    <t>ИТОГО на лицевом счете дома:</t>
  </si>
  <si>
    <t xml:space="preserve">Услуги автомобиля ГАЗ-53, Лампочка, Сброс снега, Услуги фронтального погрузчика, Покос травы, Эмаль, </t>
  </si>
  <si>
    <t>Управляющая организация: ООО "Свой дом"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</si>
</sst>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33" applyFont="1">
      <alignment/>
      <protection/>
    </xf>
    <xf numFmtId="3" fontId="1" fillId="0" borderId="0" xfId="33" applyNumberFormat="1" applyFont="1">
      <alignment/>
      <protection/>
    </xf>
    <xf numFmtId="0" fontId="3" fillId="0" borderId="0" xfId="33" applyFont="1" applyAlignment="1">
      <alignment horizontal="center" vertical="center"/>
      <protection/>
    </xf>
    <xf numFmtId="0" fontId="1" fillId="0" borderId="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horizontal="left"/>
      <protection/>
    </xf>
    <xf numFmtId="4" fontId="1" fillId="0" borderId="0" xfId="33" applyNumberFormat="1" applyFont="1" applyFill="1" applyBorder="1" applyAlignment="1">
      <alignment horizontal="center" vertical="center"/>
      <protection/>
    </xf>
    <xf numFmtId="2" fontId="1" fillId="0" borderId="0" xfId="33" applyNumberFormat="1" applyFont="1" applyBorder="1" applyAlignment="1">
      <alignment/>
      <protection/>
    </xf>
    <xf numFmtId="0" fontId="1" fillId="0" borderId="0" xfId="33" applyFont="1" applyFill="1" applyBorder="1" applyAlignment="1">
      <alignment vertical="center" wrapText="1"/>
      <protection/>
    </xf>
    <xf numFmtId="0" fontId="1" fillId="0" borderId="0" xfId="33" applyFont="1" applyFill="1">
      <alignment/>
      <protection/>
    </xf>
    <xf numFmtId="2" fontId="1" fillId="0" borderId="0" xfId="33" applyNumberFormat="1" applyFont="1" applyFill="1" applyBorder="1" applyAlignment="1">
      <alignment/>
      <protection/>
    </xf>
    <xf numFmtId="2" fontId="1" fillId="0" borderId="0" xfId="33" applyNumberFormat="1" applyFont="1" applyFill="1" applyBorder="1" applyAlignment="1">
      <alignment horizontal="left"/>
      <protection/>
    </xf>
    <xf numFmtId="3" fontId="1" fillId="0" borderId="0" xfId="33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33" applyNumberFormat="1" applyFont="1" applyFill="1" applyBorder="1" applyAlignment="1">
      <alignment horizontal="center" vertical="center"/>
      <protection/>
    </xf>
    <xf numFmtId="2" fontId="1" fillId="0" borderId="0" xfId="33" applyNumberFormat="1" applyFont="1" applyFill="1" applyBorder="1" applyAlignment="1">
      <alignment horizontal="center" vertical="center"/>
      <protection/>
    </xf>
    <xf numFmtId="2" fontId="4" fillId="24" borderId="0" xfId="33" applyNumberFormat="1" applyFont="1" applyFill="1" applyBorder="1" applyAlignment="1">
      <alignment horizontal="center" vertical="center"/>
      <protection/>
    </xf>
    <xf numFmtId="3" fontId="1" fillId="0" borderId="10" xfId="33" applyNumberFormat="1" applyFont="1" applyFill="1" applyBorder="1" applyAlignment="1">
      <alignment horizontal="left"/>
      <protection/>
    </xf>
    <xf numFmtId="3" fontId="1" fillId="0" borderId="11" xfId="33" applyNumberFormat="1" applyFont="1" applyFill="1" applyBorder="1" applyAlignment="1">
      <alignment horizontal="left"/>
      <protection/>
    </xf>
    <xf numFmtId="3" fontId="1" fillId="0" borderId="12" xfId="33" applyNumberFormat="1" applyFont="1" applyFill="1" applyBorder="1" applyAlignment="1">
      <alignment horizontal="left"/>
      <protection/>
    </xf>
    <xf numFmtId="2" fontId="1" fillId="0" borderId="0" xfId="33" applyNumberFormat="1" applyFont="1" applyFill="1" applyBorder="1" applyAlignment="1">
      <alignment horizontal="center"/>
      <protection/>
    </xf>
    <xf numFmtId="2" fontId="1" fillId="0" borderId="0" xfId="33" applyNumberFormat="1" applyFont="1">
      <alignment/>
      <protection/>
    </xf>
    <xf numFmtId="0" fontId="1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4" fontId="7" fillId="0" borderId="10" xfId="33" applyNumberFormat="1" applyFont="1" applyBorder="1" applyAlignment="1">
      <alignment horizontal="center" vertical="center" wrapText="1"/>
      <protection/>
    </xf>
    <xf numFmtId="3" fontId="1" fillId="0" borderId="10" xfId="33" applyNumberFormat="1" applyFont="1" applyBorder="1" applyAlignment="1">
      <alignment horizontal="center" vertical="center"/>
      <protection/>
    </xf>
    <xf numFmtId="2" fontId="1" fillId="0" borderId="10" xfId="33" applyNumberFormat="1" applyFont="1" applyBorder="1" applyAlignment="1">
      <alignment horizontal="center" vertical="center"/>
      <protection/>
    </xf>
    <xf numFmtId="0" fontId="0" fillId="0" borderId="0" xfId="33">
      <alignment/>
      <protection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" fillId="25" borderId="13" xfId="33" applyFont="1" applyFill="1" applyBorder="1" applyAlignment="1">
      <alignment horizontal="center" vertical="center" wrapText="1"/>
      <protection/>
    </xf>
    <xf numFmtId="3" fontId="1" fillId="25" borderId="13" xfId="33" applyNumberFormat="1" applyFont="1" applyFill="1" applyBorder="1" applyAlignment="1">
      <alignment horizontal="center" vertical="center" wrapText="1"/>
      <protection/>
    </xf>
    <xf numFmtId="3" fontId="1" fillId="0" borderId="13" xfId="33" applyNumberFormat="1" applyFont="1" applyBorder="1" applyAlignment="1">
      <alignment horizontal="center" vertical="center"/>
      <protection/>
    </xf>
    <xf numFmtId="2" fontId="0" fillId="0" borderId="13" xfId="33" applyNumberFormat="1" applyFont="1" applyBorder="1" applyAlignment="1">
      <alignment horizontal="right" vertical="center"/>
      <protection/>
    </xf>
    <xf numFmtId="0" fontId="0" fillId="0" borderId="13" xfId="0" applyFont="1" applyBorder="1" applyAlignment="1">
      <alignment/>
    </xf>
    <xf numFmtId="0" fontId="4" fillId="0" borderId="13" xfId="33" applyFont="1" applyBorder="1" applyAlignment="1">
      <alignment horizontal="left" vertical="center" wrapText="1"/>
      <protection/>
    </xf>
    <xf numFmtId="3" fontId="6" fillId="0" borderId="13" xfId="33" applyNumberFormat="1" applyFont="1" applyBorder="1" applyAlignment="1">
      <alignment horizontal="center" vertical="center"/>
      <protection/>
    </xf>
    <xf numFmtId="2" fontId="4" fillId="0" borderId="13" xfId="33" applyNumberFormat="1" applyFont="1" applyBorder="1" applyAlignment="1">
      <alignment horizontal="right" vertical="center"/>
      <protection/>
    </xf>
    <xf numFmtId="0" fontId="1" fillId="0" borderId="14" xfId="33" applyFont="1" applyBorder="1" applyAlignment="1">
      <alignment horizontal="left" vertical="center" wrapText="1"/>
      <protection/>
    </xf>
    <xf numFmtId="3" fontId="1" fillId="0" borderId="14" xfId="33" applyNumberFormat="1" applyFont="1" applyBorder="1" applyAlignment="1">
      <alignment horizontal="center" vertical="center"/>
      <protection/>
    </xf>
    <xf numFmtId="2" fontId="1" fillId="0" borderId="14" xfId="33" applyNumberFormat="1" applyFont="1" applyBorder="1" applyAlignment="1">
      <alignment horizontal="center" vertical="center"/>
      <protection/>
    </xf>
    <xf numFmtId="0" fontId="4" fillId="0" borderId="13" xfId="33" applyFont="1" applyBorder="1">
      <alignment/>
      <protection/>
    </xf>
    <xf numFmtId="3" fontId="1" fillId="0" borderId="13" xfId="33" applyNumberFormat="1" applyFont="1" applyBorder="1">
      <alignment/>
      <protection/>
    </xf>
    <xf numFmtId="0" fontId="4" fillId="0" borderId="13" xfId="33" applyFont="1" applyBorder="1" applyAlignment="1">
      <alignment horizontal="right"/>
      <protection/>
    </xf>
    <xf numFmtId="0" fontId="0" fillId="0" borderId="13" xfId="33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/>
    </xf>
    <xf numFmtId="0" fontId="0" fillId="0" borderId="0" xfId="33" applyFont="1">
      <alignment/>
      <protection/>
    </xf>
    <xf numFmtId="2" fontId="6" fillId="24" borderId="13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>
      <alignment/>
      <protection/>
    </xf>
    <xf numFmtId="0" fontId="4" fillId="0" borderId="13" xfId="33" applyFont="1" applyBorder="1" applyAlignment="1">
      <alignment horizontal="left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 wrapText="1"/>
      <protection/>
    </xf>
    <xf numFmtId="0" fontId="1" fillId="0" borderId="0" xfId="33" applyFont="1" applyFill="1" applyBorder="1" applyAlignment="1">
      <alignment horizontal="center"/>
      <protection/>
    </xf>
    <xf numFmtId="0" fontId="5" fillId="0" borderId="0" xfId="33" applyFont="1" applyBorder="1" applyAlignment="1">
      <alignment horizontal="center" vertical="center" wrapText="1"/>
      <protection/>
    </xf>
    <xf numFmtId="2" fontId="4" fillId="25" borderId="13" xfId="0" applyNumberFormat="1" applyFont="1" applyFill="1" applyBorder="1" applyAlignment="1">
      <alignment horizontal="center" vertical="center"/>
    </xf>
    <xf numFmtId="3" fontId="4" fillId="25" borderId="13" xfId="33" applyNumberFormat="1" applyFont="1" applyFill="1" applyBorder="1" applyAlignment="1">
      <alignment horizontal="left" vertical="center"/>
      <protection/>
    </xf>
    <xf numFmtId="3" fontId="1" fillId="0" borderId="0" xfId="33" applyNumberFormat="1" applyFont="1" applyFill="1" applyBorder="1" applyAlignment="1">
      <alignment horizontal="left"/>
      <protection/>
    </xf>
    <xf numFmtId="3" fontId="1" fillId="0" borderId="0" xfId="33" applyNumberFormat="1" applyFont="1" applyFill="1" applyBorder="1" applyAlignment="1">
      <alignment horizontal="left" vertical="center"/>
      <protection/>
    </xf>
    <xf numFmtId="0" fontId="1" fillId="25" borderId="13" xfId="33" applyFont="1" applyFill="1" applyBorder="1" applyAlignment="1">
      <alignment horizontal="center" vertical="center" wrapText="1"/>
      <protection/>
    </xf>
    <xf numFmtId="3" fontId="1" fillId="25" borderId="13" xfId="33" applyNumberFormat="1" applyFont="1" applyFill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left" vertical="center" wrapText="1"/>
      <protection/>
    </xf>
    <xf numFmtId="0" fontId="1" fillId="0" borderId="13" xfId="33" applyFont="1" applyBorder="1" applyAlignment="1">
      <alignment/>
      <protection/>
    </xf>
    <xf numFmtId="2" fontId="1" fillId="0" borderId="13" xfId="33" applyNumberFormat="1" applyFont="1" applyBorder="1" applyAlignment="1">
      <alignment horizontal="right" vertical="center"/>
      <protection/>
    </xf>
    <xf numFmtId="0" fontId="0" fillId="0" borderId="13" xfId="33" applyFont="1" applyBorder="1" applyAlignment="1">
      <alignment horizontal="left" vertical="center" wrapText="1"/>
      <protection/>
    </xf>
    <xf numFmtId="2" fontId="1" fillId="0" borderId="10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0" borderId="13" xfId="33" applyFont="1" applyBorder="1" applyAlignment="1">
      <alignment/>
      <protection/>
    </xf>
    <xf numFmtId="0" fontId="6" fillId="0" borderId="15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left" vertical="center" wrapText="1"/>
      <protection/>
    </xf>
    <xf numFmtId="0" fontId="1" fillId="0" borderId="13" xfId="33" applyFont="1" applyBorder="1">
      <alignment/>
      <protection/>
    </xf>
    <xf numFmtId="0" fontId="0" fillId="0" borderId="14" xfId="33" applyFont="1" applyBorder="1" applyAlignment="1">
      <alignment horizontal="left" vertical="center" wrapText="1"/>
      <protection/>
    </xf>
    <xf numFmtId="2" fontId="1" fillId="0" borderId="14" xfId="33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N17" sqref="N17"/>
    </sheetView>
  </sheetViews>
  <sheetFormatPr defaultColWidth="9.140625" defaultRowHeight="11.25" customHeight="1"/>
  <cols>
    <col min="1" max="1" width="17.57421875" style="1" customWidth="1"/>
    <col min="2" max="2" width="11.00390625" style="1" customWidth="1"/>
    <col min="3" max="3" width="18.140625" style="1" customWidth="1"/>
    <col min="4" max="6" width="0" style="1" hidden="1" customWidth="1"/>
    <col min="7" max="7" width="5.421875" style="2" customWidth="1"/>
    <col min="8" max="8" width="4.2812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50" t="s">
        <v>40</v>
      </c>
      <c r="B1" s="50"/>
      <c r="C1" s="50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5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4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>
      <c r="A6" s="5"/>
      <c r="B6" s="6"/>
      <c r="C6" s="6"/>
      <c r="D6" s="6"/>
      <c r="E6" s="7"/>
      <c r="F6" s="54"/>
      <c r="G6" s="54"/>
      <c r="H6" s="54"/>
      <c r="I6" s="54"/>
      <c r="J6" s="8"/>
      <c r="K6" s="8"/>
      <c r="L6" s="9"/>
    </row>
    <row r="7" spans="1:12" ht="4.5" customHeight="1">
      <c r="A7" s="53"/>
      <c r="B7" s="53"/>
      <c r="C7" s="53"/>
      <c r="D7" s="53"/>
      <c r="E7" s="10"/>
      <c r="F7" s="11"/>
      <c r="G7" s="11"/>
      <c r="H7" s="11"/>
      <c r="I7" s="11"/>
      <c r="J7" s="12"/>
      <c r="K7" s="12"/>
      <c r="L7" s="9"/>
    </row>
    <row r="8" spans="1:12" ht="33" customHeight="1">
      <c r="A8" s="55" t="s">
        <v>36</v>
      </c>
      <c r="B8" s="55"/>
      <c r="C8" s="47" t="s">
        <v>2</v>
      </c>
      <c r="D8" s="28"/>
      <c r="E8" s="13"/>
      <c r="F8" s="14"/>
      <c r="G8" s="15"/>
      <c r="H8" s="15"/>
      <c r="I8"/>
      <c r="J8" s="16"/>
      <c r="K8" s="16"/>
      <c r="L8" s="9"/>
    </row>
    <row r="9" spans="1:12" ht="12.75" customHeight="1">
      <c r="A9" s="56" t="s">
        <v>3</v>
      </c>
      <c r="B9" s="56"/>
      <c r="C9" s="29">
        <v>275223.48</v>
      </c>
      <c r="D9" s="19"/>
      <c r="E9" s="17"/>
      <c r="F9" s="17"/>
      <c r="G9" s="57"/>
      <c r="H9" s="57"/>
      <c r="I9" s="57"/>
      <c r="J9" s="57"/>
      <c r="K9"/>
      <c r="L9" s="9"/>
    </row>
    <row r="10" spans="1:12" ht="12.75" customHeight="1">
      <c r="A10" s="56" t="s">
        <v>4</v>
      </c>
      <c r="B10" s="56"/>
      <c r="C10" s="29">
        <v>259732.17</v>
      </c>
      <c r="D10" s="18"/>
      <c r="E10" s="18"/>
      <c r="F10" s="19"/>
      <c r="G10" s="57"/>
      <c r="H10" s="57"/>
      <c r="I10" s="57"/>
      <c r="J10" s="57"/>
      <c r="K10"/>
      <c r="L10" s="9"/>
    </row>
    <row r="11" spans="1:12" ht="12.75" customHeight="1">
      <c r="A11" s="56" t="s">
        <v>5</v>
      </c>
      <c r="B11" s="56"/>
      <c r="C11" s="29">
        <v>321707.07</v>
      </c>
      <c r="D11" s="19"/>
      <c r="E11" s="17"/>
      <c r="F11" s="17"/>
      <c r="G11" s="57"/>
      <c r="H11" s="57"/>
      <c r="I11" s="57"/>
      <c r="J11" s="57"/>
      <c r="K11"/>
      <c r="L11" s="9"/>
    </row>
    <row r="12" spans="1:12" ht="12.75" customHeight="1">
      <c r="A12" s="56" t="s">
        <v>6</v>
      </c>
      <c r="B12" s="56"/>
      <c r="C12" s="29">
        <v>8943</v>
      </c>
      <c r="D12" s="19"/>
      <c r="E12" s="17"/>
      <c r="F12" s="17"/>
      <c r="G12" s="58"/>
      <c r="H12" s="58"/>
      <c r="I12" s="58"/>
      <c r="J12" s="58"/>
      <c r="K12"/>
      <c r="L12" s="9"/>
    </row>
    <row r="13" spans="1:12" ht="12.75" customHeight="1">
      <c r="A13" s="56" t="s">
        <v>7</v>
      </c>
      <c r="B13" s="56"/>
      <c r="C13" s="29">
        <f>C10+C12-C11</f>
        <v>-53031.899999999965</v>
      </c>
      <c r="D13" s="19"/>
      <c r="E13" s="17"/>
      <c r="F13" s="17"/>
      <c r="G13" s="57"/>
      <c r="H13" s="57"/>
      <c r="I13" s="57"/>
      <c r="J13" s="57"/>
      <c r="K13"/>
      <c r="L13" s="9"/>
    </row>
    <row r="14" spans="1:12" ht="4.5" customHeight="1">
      <c r="A14" s="5"/>
      <c r="B14" s="20"/>
      <c r="C14" s="20"/>
      <c r="D14" s="20"/>
      <c r="E14" s="10"/>
      <c r="F14" s="11"/>
      <c r="G14" s="11"/>
      <c r="H14" s="11"/>
      <c r="I14" s="11"/>
      <c r="J14" s="12"/>
      <c r="K14" s="12"/>
      <c r="L14" s="9"/>
    </row>
    <row r="15" spans="1:12" ht="21" customHeight="1">
      <c r="A15" s="30" t="s">
        <v>8</v>
      </c>
      <c r="B15" s="59" t="s">
        <v>9</v>
      </c>
      <c r="C15" s="59"/>
      <c r="D15" s="59"/>
      <c r="E15" s="59"/>
      <c r="F15" s="59"/>
      <c r="G15" s="59"/>
      <c r="H15" s="30" t="s">
        <v>10</v>
      </c>
      <c r="I15" s="60" t="s">
        <v>11</v>
      </c>
      <c r="J15" s="60"/>
      <c r="K15" s="31" t="s">
        <v>12</v>
      </c>
      <c r="L15" s="9"/>
    </row>
    <row r="16" spans="1:14" ht="11.25" customHeight="1">
      <c r="A16" s="61" t="s">
        <v>13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N16"/>
    </row>
    <row r="17" spans="1:11" ht="25.5" customHeight="1">
      <c r="A17" s="44" t="s">
        <v>14</v>
      </c>
      <c r="B17" s="62"/>
      <c r="C17" s="62"/>
      <c r="D17" s="62"/>
      <c r="E17" s="62"/>
      <c r="F17" s="62"/>
      <c r="G17" s="62"/>
      <c r="H17" s="32"/>
      <c r="I17" s="63"/>
      <c r="J17" s="63"/>
      <c r="K17" s="33">
        <v>52289.28</v>
      </c>
    </row>
    <row r="18" spans="1:11" ht="14.25" customHeight="1">
      <c r="A18" s="44" t="s">
        <v>15</v>
      </c>
      <c r="B18" s="62"/>
      <c r="C18" s="62"/>
      <c r="D18" s="62"/>
      <c r="E18" s="62"/>
      <c r="F18" s="62"/>
      <c r="G18" s="62"/>
      <c r="H18" s="32"/>
      <c r="I18" s="63"/>
      <c r="J18" s="63"/>
      <c r="K18" s="33">
        <v>129548.16</v>
      </c>
    </row>
    <row r="19" spans="1:11" ht="15" customHeight="1">
      <c r="A19" s="44" t="s">
        <v>16</v>
      </c>
      <c r="B19" s="62"/>
      <c r="C19" s="62"/>
      <c r="D19" s="62"/>
      <c r="E19" s="62"/>
      <c r="F19" s="62"/>
      <c r="G19" s="62"/>
      <c r="H19" s="32"/>
      <c r="I19" s="63"/>
      <c r="J19" s="63"/>
      <c r="K19" s="33">
        <v>5581.44</v>
      </c>
    </row>
    <row r="20" spans="1:11" ht="14.25" customHeight="1">
      <c r="A20" s="44" t="s">
        <v>17</v>
      </c>
      <c r="B20" s="62"/>
      <c r="C20" s="62"/>
      <c r="D20" s="62"/>
      <c r="E20" s="62"/>
      <c r="F20" s="62"/>
      <c r="G20" s="62"/>
      <c r="H20" s="32"/>
      <c r="I20" s="63"/>
      <c r="J20" s="63"/>
      <c r="K20" s="33">
        <v>7637.76</v>
      </c>
    </row>
    <row r="21" spans="1:11" ht="39" customHeight="1">
      <c r="A21" s="44" t="s">
        <v>18</v>
      </c>
      <c r="B21" s="62"/>
      <c r="C21" s="62"/>
      <c r="D21" s="62"/>
      <c r="E21" s="62"/>
      <c r="F21" s="62"/>
      <c r="G21" s="62"/>
      <c r="H21" s="32"/>
      <c r="I21" s="64"/>
      <c r="J21" s="64"/>
      <c r="K21" s="33">
        <v>4406.4</v>
      </c>
    </row>
    <row r="22" spans="1:11" ht="24.75" customHeight="1">
      <c r="A22" s="44" t="s">
        <v>19</v>
      </c>
      <c r="B22" s="62"/>
      <c r="C22" s="62"/>
      <c r="D22" s="62"/>
      <c r="E22" s="62"/>
      <c r="F22" s="62"/>
      <c r="G22" s="62"/>
      <c r="H22" s="32"/>
      <c r="I22" s="63"/>
      <c r="J22" s="63"/>
      <c r="K22" s="33"/>
    </row>
    <row r="23" spans="1:11" ht="24.75" customHeight="1">
      <c r="A23" s="45" t="s">
        <v>20</v>
      </c>
      <c r="B23" s="65" t="s">
        <v>21</v>
      </c>
      <c r="C23" s="65"/>
      <c r="D23" s="65"/>
      <c r="E23" s="65"/>
      <c r="F23" s="65"/>
      <c r="G23" s="65"/>
      <c r="H23" s="32"/>
      <c r="I23" s="63"/>
      <c r="J23" s="63"/>
      <c r="K23" s="34">
        <v>7490.1</v>
      </c>
    </row>
    <row r="24" spans="1:11" ht="23.25" customHeight="1">
      <c r="A24" s="45" t="s">
        <v>22</v>
      </c>
      <c r="B24" s="65" t="s">
        <v>23</v>
      </c>
      <c r="C24" s="65"/>
      <c r="D24" s="65"/>
      <c r="E24" s="65"/>
      <c r="F24" s="65"/>
      <c r="G24" s="65"/>
      <c r="H24" s="32"/>
      <c r="I24" s="63"/>
      <c r="J24" s="63"/>
      <c r="K24" s="33">
        <v>35779.05</v>
      </c>
    </row>
    <row r="25" spans="1:12" ht="75.75" customHeight="1">
      <c r="A25" s="44" t="s">
        <v>24</v>
      </c>
      <c r="B25" s="65" t="s">
        <v>39</v>
      </c>
      <c r="C25" s="65"/>
      <c r="D25" s="65"/>
      <c r="E25" s="65"/>
      <c r="F25" s="65"/>
      <c r="G25" s="65"/>
      <c r="H25" s="32"/>
      <c r="I25" s="63"/>
      <c r="J25" s="63"/>
      <c r="K25" s="34">
        <v>74027.76</v>
      </c>
      <c r="L25" s="21"/>
    </row>
    <row r="26" spans="1:12" ht="12.75" customHeight="1">
      <c r="A26" s="35" t="s">
        <v>25</v>
      </c>
      <c r="B26" s="67"/>
      <c r="C26" s="67"/>
      <c r="D26" s="67"/>
      <c r="E26" s="67"/>
      <c r="F26" s="67"/>
      <c r="G26" s="67"/>
      <c r="H26" s="36"/>
      <c r="I26" s="68"/>
      <c r="J26" s="68"/>
      <c r="K26" s="37">
        <f>SUM(K17:K25)</f>
        <v>316759.95</v>
      </c>
      <c r="L26" s="21"/>
    </row>
    <row r="27" spans="1:12" ht="22.5" customHeight="1">
      <c r="A27" s="69" t="s">
        <v>26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21"/>
    </row>
    <row r="28" spans="1:11" ht="19.5" customHeight="1">
      <c r="A28" s="22"/>
      <c r="B28" s="70" t="s">
        <v>27</v>
      </c>
      <c r="C28" s="70"/>
      <c r="D28" s="70"/>
      <c r="E28" s="70"/>
      <c r="F28" s="70"/>
      <c r="G28" s="70"/>
      <c r="H28" s="23" t="s">
        <v>28</v>
      </c>
      <c r="I28" s="66">
        <v>1</v>
      </c>
      <c r="J28" s="66"/>
      <c r="K28" s="24">
        <v>858.36</v>
      </c>
    </row>
    <row r="29" spans="1:11" ht="14.25" customHeight="1">
      <c r="A29" s="22"/>
      <c r="B29" s="70" t="s">
        <v>29</v>
      </c>
      <c r="C29" s="70"/>
      <c r="D29" s="70"/>
      <c r="E29" s="70"/>
      <c r="F29" s="70"/>
      <c r="G29" s="70"/>
      <c r="H29" s="23" t="s">
        <v>28</v>
      </c>
      <c r="I29" s="66">
        <v>2</v>
      </c>
      <c r="J29" s="66"/>
      <c r="K29" s="24">
        <v>286.15</v>
      </c>
    </row>
    <row r="30" spans="1:11" ht="20.25" customHeight="1">
      <c r="A30" s="22"/>
      <c r="B30" s="70" t="s">
        <v>30</v>
      </c>
      <c r="C30" s="70"/>
      <c r="D30" s="70"/>
      <c r="E30" s="70"/>
      <c r="F30" s="70"/>
      <c r="G30" s="70"/>
      <c r="H30" s="25" t="s">
        <v>28</v>
      </c>
      <c r="I30" s="66">
        <v>1</v>
      </c>
      <c r="J30" s="66"/>
      <c r="K30" s="24">
        <v>1455.67</v>
      </c>
    </row>
    <row r="31" spans="1:11" ht="19.5" customHeight="1">
      <c r="A31" s="22"/>
      <c r="B31" s="70" t="s">
        <v>27</v>
      </c>
      <c r="C31" s="70"/>
      <c r="D31" s="70"/>
      <c r="E31" s="70"/>
      <c r="F31" s="70"/>
      <c r="G31" s="70"/>
      <c r="H31" s="25" t="s">
        <v>28</v>
      </c>
      <c r="I31" s="66">
        <v>1</v>
      </c>
      <c r="J31" s="66"/>
      <c r="K31" s="26">
        <v>1256.21</v>
      </c>
    </row>
    <row r="32" spans="1:11" ht="19.5" customHeight="1">
      <c r="A32" s="22"/>
      <c r="B32" s="70" t="s">
        <v>29</v>
      </c>
      <c r="C32" s="70"/>
      <c r="D32" s="70"/>
      <c r="E32" s="70"/>
      <c r="F32" s="70"/>
      <c r="G32" s="70"/>
      <c r="H32" s="25" t="s">
        <v>28</v>
      </c>
      <c r="I32" s="66">
        <v>1</v>
      </c>
      <c r="J32" s="66"/>
      <c r="K32" s="26">
        <v>161.33</v>
      </c>
    </row>
    <row r="33" spans="1:11" ht="13.5" customHeight="1">
      <c r="A33" s="38"/>
      <c r="B33" s="72" t="s">
        <v>31</v>
      </c>
      <c r="C33" s="72"/>
      <c r="D33" s="72"/>
      <c r="E33" s="72"/>
      <c r="F33" s="72"/>
      <c r="G33" s="72"/>
      <c r="H33" s="39" t="s">
        <v>28</v>
      </c>
      <c r="I33" s="73">
        <v>2</v>
      </c>
      <c r="J33" s="73"/>
      <c r="K33" s="40">
        <v>929.4</v>
      </c>
    </row>
    <row r="34" spans="1:11" ht="11.25" customHeight="1">
      <c r="A34" s="41" t="s">
        <v>25</v>
      </c>
      <c r="B34" s="71"/>
      <c r="C34" s="71"/>
      <c r="D34" s="71"/>
      <c r="E34" s="71"/>
      <c r="F34" s="71"/>
      <c r="G34" s="71"/>
      <c r="H34" s="42"/>
      <c r="I34" s="71"/>
      <c r="J34" s="71"/>
      <c r="K34" s="43">
        <f>SUM(K28:K33)</f>
        <v>4947.12</v>
      </c>
    </row>
    <row r="35" spans="1:11" ht="11.25" customHeight="1">
      <c r="A35" s="49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3">
        <f>K34+K26</f>
        <v>321707.07</v>
      </c>
    </row>
    <row r="36" spans="1:11" ht="11.25" customHeight="1">
      <c r="A36" s="48" t="s">
        <v>38</v>
      </c>
      <c r="B36" s="48"/>
      <c r="C36" s="48"/>
      <c r="D36" s="48"/>
      <c r="E36" s="48"/>
      <c r="F36" s="48"/>
      <c r="G36" s="48"/>
      <c r="H36" s="48"/>
      <c r="I36" s="48"/>
      <c r="J36" s="48"/>
      <c r="K36" s="41">
        <f>C13</f>
        <v>-53031.899999999965</v>
      </c>
    </row>
    <row r="37" spans="7:8" ht="11.25" customHeight="1">
      <c r="G37" s="1"/>
      <c r="H37" s="1"/>
    </row>
    <row r="38" spans="7:8" ht="11.25" customHeight="1">
      <c r="G38" s="1"/>
      <c r="H38" s="1"/>
    </row>
    <row r="39" spans="1:8" ht="11.25" customHeight="1">
      <c r="A39" s="46"/>
      <c r="G39" s="1"/>
      <c r="H39" s="1"/>
    </row>
    <row r="40" ht="11.25" customHeight="1">
      <c r="A40" s="46" t="s">
        <v>32</v>
      </c>
    </row>
    <row r="41" ht="11.25" customHeight="1">
      <c r="A41" s="46"/>
    </row>
    <row r="42" ht="11.25" customHeight="1">
      <c r="A42" s="46" t="s">
        <v>33</v>
      </c>
    </row>
    <row r="43" spans="2:3" ht="11.25" customHeight="1">
      <c r="B43" s="1" t="s">
        <v>34</v>
      </c>
      <c r="C43" s="1" t="s">
        <v>35</v>
      </c>
    </row>
  </sheetData>
  <sheetProtection selectLockedCells="1" selectUnlockedCells="1"/>
  <mergeCells count="57">
    <mergeCell ref="B31:G31"/>
    <mergeCell ref="I31:J31"/>
    <mergeCell ref="B32:G32"/>
    <mergeCell ref="B34:G34"/>
    <mergeCell ref="I34:J34"/>
    <mergeCell ref="B33:G33"/>
    <mergeCell ref="I33:J33"/>
    <mergeCell ref="I32:J32"/>
    <mergeCell ref="B26:G26"/>
    <mergeCell ref="I26:J26"/>
    <mergeCell ref="A27:K27"/>
    <mergeCell ref="B28:G28"/>
    <mergeCell ref="I28:J28"/>
    <mergeCell ref="B29:G29"/>
    <mergeCell ref="I29:J29"/>
    <mergeCell ref="B30:G30"/>
    <mergeCell ref="I30:J30"/>
    <mergeCell ref="B24:G24"/>
    <mergeCell ref="I24:J24"/>
    <mergeCell ref="B25:G25"/>
    <mergeCell ref="I25:J25"/>
    <mergeCell ref="B22:G22"/>
    <mergeCell ref="I22:J22"/>
    <mergeCell ref="B23:G23"/>
    <mergeCell ref="I23:J23"/>
    <mergeCell ref="B20:G20"/>
    <mergeCell ref="I20:J20"/>
    <mergeCell ref="B21:G21"/>
    <mergeCell ref="I21:J21"/>
    <mergeCell ref="B18:G18"/>
    <mergeCell ref="I18:J18"/>
    <mergeCell ref="B19:G19"/>
    <mergeCell ref="I19:J19"/>
    <mergeCell ref="B15:G15"/>
    <mergeCell ref="I15:J15"/>
    <mergeCell ref="A16:K16"/>
    <mergeCell ref="B17:G17"/>
    <mergeCell ref="I17:J17"/>
    <mergeCell ref="A12:B12"/>
    <mergeCell ref="G12:J12"/>
    <mergeCell ref="A13:B13"/>
    <mergeCell ref="G13:J13"/>
    <mergeCell ref="G9:J9"/>
    <mergeCell ref="A10:B10"/>
    <mergeCell ref="G10:J10"/>
    <mergeCell ref="A11:B11"/>
    <mergeCell ref="G11:J11"/>
    <mergeCell ref="A36:J36"/>
    <mergeCell ref="A35:J35"/>
    <mergeCell ref="A1:C1"/>
    <mergeCell ref="A2:K2"/>
    <mergeCell ref="A3:K3"/>
    <mergeCell ref="A4:K4"/>
    <mergeCell ref="F6:I6"/>
    <mergeCell ref="A7:D7"/>
    <mergeCell ref="A8:B8"/>
    <mergeCell ref="A9:B9"/>
  </mergeCells>
  <printOptions/>
  <pageMargins left="0.4097222222222222" right="0.2298611111111111" top="0.3298611111111111" bottom="0.27986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2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2016-04-29T06:14:45Z</cp:lastPrinted>
  <dcterms:created xsi:type="dcterms:W3CDTF">2016-06-24T03:31:03Z</dcterms:created>
  <dcterms:modified xsi:type="dcterms:W3CDTF">2016-06-24T03:31:03Z</dcterms:modified>
  <cp:category/>
  <cp:version/>
  <cp:contentType/>
  <cp:contentStatus/>
</cp:coreProperties>
</file>